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Aiu-Nasja luha truubi ja Palupõhja luha tee ehitamine , RH POOLELI/"/>
    </mc:Choice>
  </mc:AlternateContent>
  <xr:revisionPtr revIDLastSave="59" documentId="8_{ECCFDF7B-7F51-40CB-9B05-D866F01B9BF6}" xr6:coauthVersionLast="47" xr6:coauthVersionMax="47" xr10:uidLastSave="{398FBCE6-4860-484F-853E-A09F8F00080E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1" l="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8" i="11" l="1"/>
  <c r="F59" i="11"/>
  <c r="F57" i="11"/>
  <c r="F56" i="11"/>
  <c r="F55" i="11"/>
  <c r="F54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60" i="11" l="1"/>
</calcChain>
</file>

<file path=xl/sharedStrings.xml><?xml version="1.0" encoding="utf-8"?>
<sst xmlns="http://schemas.openxmlformats.org/spreadsheetml/2006/main" count="125" uniqueCount="73">
  <si>
    <t>Töö kirjeldus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</si>
  <si>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</si>
  <si>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</si>
  <si>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</si>
  <si>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</si>
  <si>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</si>
  <si>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</si>
  <si>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</si>
  <si>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</si>
  <si>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</si>
  <si>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</si>
  <si>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</si>
  <si>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</si>
  <si>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</si>
  <si>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</si>
  <si>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</si>
  <si>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</si>
  <si>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</si>
  <si>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</si>
  <si>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</si>
  <si>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</si>
  <si>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</si>
  <si>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</si>
  <si>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</si>
  <si>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</si>
  <si>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</si>
  <si>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</si>
  <si>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</si>
  <si>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</si>
  <si>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2 otsakut</t>
  </si>
  <si>
    <t>Ehitustööde järgselt EU rahastuse infotahvli paigaldus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</si>
  <si>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</si>
  <si>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</si>
  <si>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</si>
  <si>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</si>
  <si>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Liiklusmärgi 221 "Anna teed" komplekti paigaldamine koos eelteavitusmärgiga 221+811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</si>
  <si>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</si>
  <si>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</si>
  <si>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</si>
  <si>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</si>
  <si>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1,17 km</t>
  </si>
  <si>
    <t>Palupõhja luha tee (1,17 km) ehitamine</t>
  </si>
  <si>
    <t>Palupõhja luha tee (1,17 km) ehitamine kokku</t>
  </si>
  <si>
    <t>Teetrassi (4 m laiuselt) ja teerajatiste alune kändude juurimine ekskavaatoriga ning kokkuvedu (600m) ja äravedu (20 km)</t>
  </si>
  <si>
    <t>Truupide ja veeviimarite mahamärkimine</t>
  </si>
  <si>
    <t>Di=60 cm plasttruubi torustiku, tüüp 60PT, ehitamine (profileeritud plasttoru, SN8)</t>
  </si>
  <si>
    <t xml:space="preserve">Ø 60 cm plasttruubi mattotsaku ehitamine (tüüp MAO) </t>
  </si>
  <si>
    <t>Di 300mm plasttruubi torustiku, tüüp 30-PT (gofreeritud,Sn8), a. 9m ehitamine ilma otsakuta (tüüpjoonis 1.7 2008a)</t>
  </si>
  <si>
    <t>Paekivi killustik fr 32/64 mm truubile peale- ja mahasõidutee ehitamiseks, 20 m</t>
  </si>
  <si>
    <t>Palkalus truupidele (8 m) (vastavalt tüüpjoonisele 3.7)</t>
  </si>
  <si>
    <t>Tee parameetrite ja -elementide mahamärkimine (telg, servad)</t>
  </si>
  <si>
    <t>Tee rajatiste mahamärkimine</t>
  </si>
  <si>
    <t>Pinnase väljakaeve katendi ehitamiseks ja äravedu (20 km) koos laiali planeerimisega</t>
  </si>
  <si>
    <t xml:space="preserve"> m³</t>
  </si>
  <si>
    <t>Tee aluse tasandamine (4m x 0,15m x 1144 m)</t>
  </si>
  <si>
    <t>Teeservade ehitusjärgne tasandamine (2mx0,15mx1114 m)</t>
  </si>
  <si>
    <t>Paekivi killustikust, fr 32/64 mm teealuse (30 cm) ehitamine koos tihendamisega (+materjal ja vedu karjäärist)</t>
  </si>
  <si>
    <t>Paekivi killustik, fr 32/64 mm, aukude ja vajumite täiteks (+materjal ja vedu karjäärist)</t>
  </si>
  <si>
    <t>Paekivi killustikust, fr 16/32 mm teekatte (5 cm) ehitamine koos tihendamisega (+materjal ja vedu karjäärist)</t>
  </si>
  <si>
    <t>Purustatud kruusast, Pos 6, teekatte (5 cm) ehitamine koos tihendamisega (+materjal ja vedu karjäärist)</t>
  </si>
  <si>
    <t>Mahasõidukoht M2* katendi ehitamine koos tihendamisega  (A= 3,5 m, L= 55 m, R= 5 m) s.h.</t>
  </si>
  <si>
    <t>Paekivi killustikust, fr 32/64 mm (30 cm) aluse ehitamine (+materjal ja vedu karjäärist)</t>
  </si>
  <si>
    <t>Paekivi killustikust, fr 16/32 mm (5 cm) katte ehitamine (+materjal ja vedu karjäärist)</t>
  </si>
  <si>
    <t>Purustatud kruusast, Pos 6 (5 cm) katte ehitamine (+materjal ja vedu karjäärist)</t>
  </si>
  <si>
    <t xml:space="preserve"> m²</t>
  </si>
  <si>
    <t>Mahasõidukoht M5 katendi ehitamine koos tihendamisega  (A= 3,5 m, L= 15 m, R= 5 m) s.h.</t>
  </si>
  <si>
    <t>Teede T-kujulise ristmikku R-T katendi ehitamine koos tihendamisega  (A= 4 m, L= 24 m, R= 5 m, R= 10 m) s.h.</t>
  </si>
  <si>
    <t>Mahasõidukoht M3* katendi ehitamine koos tihendamisega  (A= 4,5 m, L= 10 m, R= 5 m) s.h.</t>
  </si>
  <si>
    <t>Purustatud kruusast, Pos 6 (10 cm) katte ehitamine (+materjal ja vedu karjäärist)</t>
  </si>
  <si>
    <t>Kahe poolega mehaaniline tõkkepuu 6 x 1,5 m (metallist, lukustatav, laius 6000 mm, kõrgus 1500 mm)</t>
  </si>
  <si>
    <t>0,4 kv õhuliini  masti asendamine või tõstmine (ristumine teega tee alguses)</t>
  </si>
  <si>
    <t>Võsa, peenmetsa ja metsa raie, koondamine hunnikutesse ja kokkuvedu 1000m</t>
  </si>
  <si>
    <t>Lisa 1 - Hinnapakkumuse vorm hankes "Aiu-Nasja luha truubi ja Palupõhja luha tee ehitamine" hankeosa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</si>
</sst>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  <xf numFmtId="0" fontId="6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3" fontId="27" fillId="0" borderId="14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horizontal="right" vertical="center"/>
    </xf>
    <xf numFmtId="0" fontId="27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3" fontId="27" fillId="0" borderId="2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27" fillId="0" borderId="14" xfId="42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1" fontId="28" fillId="0" borderId="14" xfId="57" applyFont="1" applyAlignment="1">
      <alignment horizontal="right" vertical="center" wrapText="1"/>
    </xf>
    <xf numFmtId="1" fontId="2" fillId="0" borderId="14" xfId="72" applyNumberFormat="1" applyFont="1" applyBorder="1" applyAlignment="1">
      <alignment horizontal="right" vertical="center"/>
    </xf>
    <xf numFmtId="4" fontId="27" fillId="0" borderId="14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7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/>
    </xf>
    <xf numFmtId="0" fontId="27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center" vertical="center" wrapText="1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center" vertical="center"/>
    </xf>
    <xf numFmtId="1" fontId="27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8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164" fontId="27" fillId="0" borderId="14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Ranna vahtkonna teeOM3.4" xfId="72" xr:uid="{BC3EAB94-D374-4EAA-9F16-25A97551A314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335280</xdr:colOff>
      <xdr:row>0</xdr:row>
      <xdr:rowOff>243840</xdr:rowOff>
    </xdr:from>
    <xdr:to>
      <xdr:col>5</xdr:col>
      <xdr:colOff>521335</xdr:colOff>
      <xdr:row>3</xdr:row>
      <xdr:rowOff>80645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103B6088-3880-C1A6-CD2B-6705B5704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3920" y="243840"/>
          <a:ext cx="1359535" cy="682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73"/>
  <sheetViews>
    <sheetView tabSelected="1" workbookViewId="0">
      <selection activeCell="F60" sqref="F60"/>
    </sheetView>
  </sheetViews>
  <sheetFormatPr defaultColWidth="9.140625" defaultRowHeight="11.25" x14ac:dyDescent="0.2"/>
  <cols>
    <col min="1" max="1" width="5.140625" style="3" customWidth="1"/>
    <col min="2" max="2" width="53.140625" style="6" customWidth="1"/>
    <col min="3" max="3" width="7.140625" style="3" customWidth="1"/>
    <col min="4" max="4" width="8.5703125" style="8" customWidth="1"/>
    <col min="5" max="5" width="8.5703125" style="7" customWidth="1"/>
    <col min="6" max="6" width="13.42578125" style="7" customWidth="1"/>
    <col min="7" max="7" width="8.5703125" style="1" customWidth="1"/>
    <col min="8" max="16384" width="9.140625" style="1"/>
  </cols>
  <sheetData>
    <row r="1" spans="1:50" s="12" customFormat="1" ht="39" customHeight="1" x14ac:dyDescent="0.2">
      <c r="A1" s="59" t="s">
        <v>72</v>
      </c>
      <c r="B1" s="60"/>
      <c r="C1" s="60"/>
      <c r="D1" s="60"/>
      <c r="E1" s="60"/>
      <c r="F1" s="60"/>
    </row>
    <row r="2" spans="1:50" s="12" customFormat="1" ht="12.75" customHeight="1" x14ac:dyDescent="0.2">
      <c r="A2" s="3"/>
      <c r="B2" s="6"/>
      <c r="C2" s="3"/>
      <c r="D2" s="8"/>
      <c r="E2" s="7"/>
      <c r="F2" s="7"/>
    </row>
    <row r="3" spans="1:50" s="12" customFormat="1" ht="15" x14ac:dyDescent="0.2">
      <c r="A3" s="5" t="s">
        <v>13</v>
      </c>
      <c r="B3" s="6"/>
      <c r="C3" s="3"/>
      <c r="D3" s="8"/>
      <c r="E3" s="7"/>
      <c r="F3" s="7"/>
    </row>
    <row r="4" spans="1:50" ht="12" thickBot="1" x14ac:dyDescent="0.25"/>
    <row r="5" spans="1:50" s="4" customFormat="1" ht="12.75" customHeight="1" x14ac:dyDescent="0.2">
      <c r="A5" s="61" t="s">
        <v>1</v>
      </c>
      <c r="B5" s="64" t="s">
        <v>0</v>
      </c>
      <c r="C5" s="64" t="s">
        <v>2</v>
      </c>
      <c r="D5" s="64" t="s">
        <v>3</v>
      </c>
      <c r="E5" s="67" t="s">
        <v>4</v>
      </c>
      <c r="F5" s="70" t="s">
        <v>5</v>
      </c>
    </row>
    <row r="6" spans="1:50" s="4" customFormat="1" ht="12.75" customHeight="1" x14ac:dyDescent="0.2">
      <c r="A6" s="62"/>
      <c r="B6" s="65"/>
      <c r="C6" s="65"/>
      <c r="D6" s="65"/>
      <c r="E6" s="68"/>
      <c r="F6" s="71"/>
    </row>
    <row r="7" spans="1:50" s="4" customFormat="1" ht="12.75" x14ac:dyDescent="0.2">
      <c r="A7" s="63"/>
      <c r="B7" s="66"/>
      <c r="C7" s="66"/>
      <c r="D7" s="15" t="s">
        <v>40</v>
      </c>
      <c r="E7" s="69"/>
      <c r="F7" s="72"/>
      <c r="G7" s="1"/>
      <c r="H7" s="1"/>
      <c r="I7" s="1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</row>
    <row r="8" spans="1:50" s="4" customFormat="1" ht="12.6" customHeight="1" x14ac:dyDescent="0.2">
      <c r="A8" s="50" t="s">
        <v>41</v>
      </c>
      <c r="B8" s="51"/>
      <c r="C8" s="51"/>
      <c r="D8" s="51"/>
      <c r="E8" s="51"/>
      <c r="F8" s="5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</row>
    <row r="9" spans="1:50" s="4" customFormat="1" ht="10.9" customHeight="1" x14ac:dyDescent="0.2">
      <c r="A9" s="11">
        <v>1</v>
      </c>
      <c r="B9" s="35" t="s">
        <v>71</v>
      </c>
      <c r="C9" s="36" t="s">
        <v>10</v>
      </c>
      <c r="D9" s="44">
        <v>40</v>
      </c>
      <c r="E9" s="9"/>
      <c r="F9" s="10">
        <f t="shared" ref="F9:F21" si="0">SUM(D9*E9)</f>
        <v>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s="4" customFormat="1" ht="21.6" customHeight="1" x14ac:dyDescent="0.2">
      <c r="A10" s="11">
        <v>2</v>
      </c>
      <c r="B10" s="35" t="s">
        <v>43</v>
      </c>
      <c r="C10" s="36" t="s">
        <v>23</v>
      </c>
      <c r="D10" s="49">
        <v>0.3</v>
      </c>
      <c r="E10" s="9"/>
      <c r="F10" s="10">
        <f t="shared" si="0"/>
        <v>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50" s="4" customFormat="1" ht="10.9" customHeight="1" x14ac:dyDescent="0.2">
      <c r="A11" s="11">
        <v>3</v>
      </c>
      <c r="B11" s="37" t="s">
        <v>44</v>
      </c>
      <c r="C11" s="36" t="s">
        <v>11</v>
      </c>
      <c r="D11" s="38">
        <v>10</v>
      </c>
      <c r="E11" s="9"/>
      <c r="F11" s="10">
        <f t="shared" si="0"/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50" s="4" customFormat="1" ht="10.9" customHeight="1" x14ac:dyDescent="0.2">
      <c r="A12" s="11">
        <v>4</v>
      </c>
      <c r="B12" s="35" t="s">
        <v>45</v>
      </c>
      <c r="C12" s="36" t="s">
        <v>12</v>
      </c>
      <c r="D12" s="38">
        <v>8</v>
      </c>
      <c r="E12" s="9"/>
      <c r="F12" s="10">
        <f t="shared" si="0"/>
        <v>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</row>
    <row r="13" spans="1:50" s="4" customFormat="1" ht="10.9" customHeight="1" x14ac:dyDescent="0.2">
      <c r="A13" s="11">
        <v>5</v>
      </c>
      <c r="B13" s="39" t="s">
        <v>46</v>
      </c>
      <c r="C13" s="36" t="s">
        <v>29</v>
      </c>
      <c r="D13" s="38">
        <v>1</v>
      </c>
      <c r="E13" s="9"/>
      <c r="F13" s="10">
        <f t="shared" si="0"/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</row>
    <row r="14" spans="1:50" s="4" customFormat="1" ht="21.6" customHeight="1" x14ac:dyDescent="0.2">
      <c r="A14" s="11">
        <v>6</v>
      </c>
      <c r="B14" s="40" t="s">
        <v>47</v>
      </c>
      <c r="C14" s="41" t="s">
        <v>11</v>
      </c>
      <c r="D14" s="38">
        <v>9</v>
      </c>
      <c r="E14" s="9"/>
      <c r="F14" s="10">
        <f t="shared" si="0"/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</row>
    <row r="15" spans="1:50" s="4" customFormat="1" ht="10.9" customHeight="1" x14ac:dyDescent="0.2">
      <c r="A15" s="11">
        <v>7</v>
      </c>
      <c r="B15" s="35" t="s">
        <v>48</v>
      </c>
      <c r="C15" s="36" t="s">
        <v>31</v>
      </c>
      <c r="D15" s="38">
        <v>20</v>
      </c>
      <c r="E15" s="9"/>
      <c r="F15" s="10">
        <f t="shared" si="0"/>
        <v>0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</row>
    <row r="16" spans="1:50" s="4" customFormat="1" ht="10.9" customHeight="1" x14ac:dyDescent="0.2">
      <c r="A16" s="11">
        <v>8</v>
      </c>
      <c r="B16" s="30" t="s">
        <v>49</v>
      </c>
      <c r="C16" s="36" t="s">
        <v>11</v>
      </c>
      <c r="D16" s="38">
        <v>1</v>
      </c>
      <c r="E16" s="9"/>
      <c r="F16" s="10">
        <f t="shared" si="0"/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</row>
    <row r="17" spans="1:50" s="4" customFormat="1" ht="10.9" customHeight="1" x14ac:dyDescent="0.2">
      <c r="A17" s="11">
        <v>9</v>
      </c>
      <c r="B17" s="40" t="s">
        <v>50</v>
      </c>
      <c r="C17" s="36" t="s">
        <v>12</v>
      </c>
      <c r="D17" s="38">
        <v>1144</v>
      </c>
      <c r="E17" s="9"/>
      <c r="F17" s="10">
        <f t="shared" si="0"/>
        <v>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</row>
    <row r="18" spans="1:50" s="4" customFormat="1" ht="10.9" customHeight="1" x14ac:dyDescent="0.2">
      <c r="A18" s="11">
        <v>10</v>
      </c>
      <c r="B18" s="40" t="s">
        <v>51</v>
      </c>
      <c r="C18" s="36" t="s">
        <v>11</v>
      </c>
      <c r="D18" s="38">
        <v>3</v>
      </c>
      <c r="E18" s="9"/>
      <c r="F18" s="10">
        <f t="shared" si="0"/>
        <v>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</row>
    <row r="19" spans="1:50" s="4" customFormat="1" ht="21.6" customHeight="1" x14ac:dyDescent="0.2">
      <c r="A19" s="11">
        <v>11</v>
      </c>
      <c r="B19" s="42" t="s">
        <v>52</v>
      </c>
      <c r="C19" s="43" t="s">
        <v>53</v>
      </c>
      <c r="D19" s="44">
        <v>1373</v>
      </c>
      <c r="E19" s="9"/>
      <c r="F19" s="10">
        <f t="shared" si="0"/>
        <v>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</row>
    <row r="20" spans="1:50" s="4" customFormat="1" ht="10.9" customHeight="1" x14ac:dyDescent="0.2">
      <c r="A20" s="11">
        <v>12</v>
      </c>
      <c r="B20" s="42" t="s">
        <v>54</v>
      </c>
      <c r="C20" s="43" t="s">
        <v>53</v>
      </c>
      <c r="D20" s="44">
        <v>686</v>
      </c>
      <c r="E20" s="9"/>
      <c r="F20" s="10">
        <f t="shared" si="0"/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</row>
    <row r="21" spans="1:50" s="4" customFormat="1" ht="10.9" customHeight="1" x14ac:dyDescent="0.2">
      <c r="A21" s="11">
        <v>13</v>
      </c>
      <c r="B21" s="42" t="s">
        <v>55</v>
      </c>
      <c r="C21" s="43" t="s">
        <v>53</v>
      </c>
      <c r="D21" s="44">
        <v>343</v>
      </c>
      <c r="E21" s="9"/>
      <c r="F21" s="10">
        <f t="shared" si="0"/>
        <v>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</row>
    <row r="22" spans="1:50" s="4" customFormat="1" ht="21.6" customHeight="1" x14ac:dyDescent="0.2">
      <c r="A22" s="11">
        <v>14</v>
      </c>
      <c r="B22" s="39" t="s">
        <v>33</v>
      </c>
      <c r="C22" s="36" t="s">
        <v>32</v>
      </c>
      <c r="D22" s="38">
        <v>5720</v>
      </c>
      <c r="E22" s="9"/>
      <c r="F22" s="10">
        <f t="shared" ref="F22:F52" si="1">SUM(D22*E22)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</row>
    <row r="23" spans="1:50" s="4" customFormat="1" ht="21.6" customHeight="1" x14ac:dyDescent="0.2">
      <c r="A23" s="11">
        <v>15</v>
      </c>
      <c r="B23" s="40" t="s">
        <v>56</v>
      </c>
      <c r="C23" s="36" t="s">
        <v>31</v>
      </c>
      <c r="D23" s="44">
        <v>1373</v>
      </c>
      <c r="E23" s="9"/>
      <c r="F23" s="10">
        <f t="shared" si="1"/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</row>
    <row r="24" spans="1:50" s="4" customFormat="1" ht="21.6" customHeight="1" x14ac:dyDescent="0.2">
      <c r="A24" s="11">
        <v>16</v>
      </c>
      <c r="B24" s="40" t="s">
        <v>57</v>
      </c>
      <c r="C24" s="36" t="s">
        <v>31</v>
      </c>
      <c r="D24" s="44">
        <v>69</v>
      </c>
      <c r="E24" s="9"/>
      <c r="F24" s="10">
        <f t="shared" si="1"/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</row>
    <row r="25" spans="1:50" s="4" customFormat="1" ht="21.6" customHeight="1" x14ac:dyDescent="0.2">
      <c r="A25" s="11">
        <v>17</v>
      </c>
      <c r="B25" s="40" t="s">
        <v>58</v>
      </c>
      <c r="C25" s="36" t="s">
        <v>31</v>
      </c>
      <c r="D25" s="44">
        <v>229</v>
      </c>
      <c r="E25" s="9"/>
      <c r="F25" s="10">
        <f t="shared" si="1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</row>
    <row r="26" spans="1:50" s="4" customFormat="1" ht="21.6" customHeight="1" x14ac:dyDescent="0.2">
      <c r="A26" s="11">
        <v>18</v>
      </c>
      <c r="B26" s="40" t="s">
        <v>59</v>
      </c>
      <c r="C26" s="36" t="s">
        <v>31</v>
      </c>
      <c r="D26" s="44">
        <v>320</v>
      </c>
      <c r="E26" s="9"/>
      <c r="F26" s="10">
        <f t="shared" si="1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</row>
    <row r="27" spans="1:50" s="4" customFormat="1" ht="21.6" customHeight="1" x14ac:dyDescent="0.2">
      <c r="A27" s="11">
        <v>19</v>
      </c>
      <c r="B27" s="45" t="s">
        <v>60</v>
      </c>
      <c r="C27" s="43" t="s">
        <v>11</v>
      </c>
      <c r="D27" s="46">
        <v>1</v>
      </c>
      <c r="E27" s="9"/>
      <c r="F27" s="10">
        <f t="shared" si="1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</row>
    <row r="28" spans="1:50" s="4" customFormat="1" ht="21.6" customHeight="1" x14ac:dyDescent="0.2">
      <c r="A28" s="11">
        <v>20</v>
      </c>
      <c r="B28" s="47" t="s">
        <v>52</v>
      </c>
      <c r="C28" s="43" t="s">
        <v>53</v>
      </c>
      <c r="D28" s="46">
        <v>89</v>
      </c>
      <c r="E28" s="9"/>
      <c r="F28" s="10">
        <f t="shared" si="1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</row>
    <row r="29" spans="1:50" s="4" customFormat="1" ht="21.6" customHeight="1" x14ac:dyDescent="0.2">
      <c r="A29" s="11">
        <v>21</v>
      </c>
      <c r="B29" s="48" t="s">
        <v>61</v>
      </c>
      <c r="C29" s="43" t="s">
        <v>53</v>
      </c>
      <c r="D29" s="46">
        <v>66</v>
      </c>
      <c r="E29" s="9"/>
      <c r="F29" s="10">
        <f t="shared" si="1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</row>
    <row r="30" spans="1:50" s="4" customFormat="1" ht="21.6" customHeight="1" x14ac:dyDescent="0.2">
      <c r="A30" s="11">
        <v>22</v>
      </c>
      <c r="B30" s="48" t="s">
        <v>62</v>
      </c>
      <c r="C30" s="43" t="s">
        <v>53</v>
      </c>
      <c r="D30" s="46">
        <v>11</v>
      </c>
      <c r="E30" s="9"/>
      <c r="F30" s="10">
        <f t="shared" si="1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</row>
    <row r="31" spans="1:50" s="4" customFormat="1" ht="10.9" customHeight="1" x14ac:dyDescent="0.2">
      <c r="A31" s="11">
        <v>23</v>
      </c>
      <c r="B31" s="48" t="s">
        <v>63</v>
      </c>
      <c r="C31" s="43" t="s">
        <v>53</v>
      </c>
      <c r="D31" s="46">
        <v>11</v>
      </c>
      <c r="E31" s="9"/>
      <c r="F31" s="10">
        <f t="shared" si="1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</row>
    <row r="32" spans="1:50" s="4" customFormat="1" ht="21.6" customHeight="1" x14ac:dyDescent="0.2">
      <c r="A32" s="11">
        <v>24</v>
      </c>
      <c r="B32" s="31" t="s">
        <v>34</v>
      </c>
      <c r="C32" s="43" t="s">
        <v>64</v>
      </c>
      <c r="D32" s="46">
        <v>280</v>
      </c>
      <c r="E32" s="9"/>
      <c r="F32" s="10">
        <f t="shared" si="1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</row>
    <row r="33" spans="1:50" s="4" customFormat="1" ht="21.6" customHeight="1" x14ac:dyDescent="0.2">
      <c r="A33" s="11">
        <v>25</v>
      </c>
      <c r="B33" s="45" t="s">
        <v>65</v>
      </c>
      <c r="C33" s="43" t="s">
        <v>11</v>
      </c>
      <c r="D33" s="46">
        <v>1</v>
      </c>
      <c r="E33" s="9"/>
      <c r="F33" s="10">
        <f t="shared" si="1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</row>
    <row r="34" spans="1:50" s="4" customFormat="1" ht="21.6" customHeight="1" x14ac:dyDescent="0.2">
      <c r="A34" s="11">
        <v>26</v>
      </c>
      <c r="B34" s="47" t="s">
        <v>52</v>
      </c>
      <c r="C34" s="43" t="s">
        <v>53</v>
      </c>
      <c r="D34" s="46">
        <v>30</v>
      </c>
      <c r="E34" s="9"/>
      <c r="F34" s="10">
        <f t="shared" si="1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</row>
    <row r="35" spans="1:50" s="4" customFormat="1" ht="21.6" customHeight="1" x14ac:dyDescent="0.2">
      <c r="A35" s="11">
        <v>27</v>
      </c>
      <c r="B35" s="48" t="s">
        <v>61</v>
      </c>
      <c r="C35" s="43" t="s">
        <v>53</v>
      </c>
      <c r="D35" s="46">
        <v>23</v>
      </c>
      <c r="E35" s="9"/>
      <c r="F35" s="10">
        <f t="shared" si="1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</row>
    <row r="36" spans="1:50" s="4" customFormat="1" ht="21.6" customHeight="1" x14ac:dyDescent="0.2">
      <c r="A36" s="11">
        <v>28</v>
      </c>
      <c r="B36" s="48" t="s">
        <v>62</v>
      </c>
      <c r="C36" s="43" t="s">
        <v>53</v>
      </c>
      <c r="D36" s="46">
        <v>4</v>
      </c>
      <c r="E36" s="9"/>
      <c r="F36" s="10">
        <f t="shared" si="1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</row>
    <row r="37" spans="1:50" s="4" customFormat="1" ht="10.9" customHeight="1" x14ac:dyDescent="0.2">
      <c r="A37" s="11">
        <v>29</v>
      </c>
      <c r="B37" s="48" t="s">
        <v>63</v>
      </c>
      <c r="C37" s="43" t="s">
        <v>53</v>
      </c>
      <c r="D37" s="46">
        <v>4</v>
      </c>
      <c r="E37" s="9"/>
      <c r="F37" s="10">
        <f t="shared" si="1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</row>
    <row r="38" spans="1:50" s="4" customFormat="1" ht="21.6" customHeight="1" x14ac:dyDescent="0.2">
      <c r="A38" s="11">
        <v>30</v>
      </c>
      <c r="B38" s="31" t="s">
        <v>34</v>
      </c>
      <c r="C38" s="43" t="s">
        <v>64</v>
      </c>
      <c r="D38" s="46">
        <v>100</v>
      </c>
      <c r="E38" s="9"/>
      <c r="F38" s="10">
        <f t="shared" si="1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</row>
    <row r="39" spans="1:50" s="4" customFormat="1" ht="21.6" customHeight="1" x14ac:dyDescent="0.2">
      <c r="A39" s="11">
        <v>31</v>
      </c>
      <c r="B39" s="45" t="s">
        <v>66</v>
      </c>
      <c r="C39" s="43" t="s">
        <v>11</v>
      </c>
      <c r="D39" s="46">
        <v>1</v>
      </c>
      <c r="E39" s="9"/>
      <c r="F39" s="10">
        <f t="shared" si="1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</row>
    <row r="40" spans="1:50" s="4" customFormat="1" ht="21.6" customHeight="1" x14ac:dyDescent="0.2">
      <c r="A40" s="11">
        <v>32</v>
      </c>
      <c r="B40" s="47" t="s">
        <v>52</v>
      </c>
      <c r="C40" s="43" t="s">
        <v>53</v>
      </c>
      <c r="D40" s="46">
        <v>20</v>
      </c>
      <c r="E40" s="9"/>
      <c r="F40" s="10">
        <f t="shared" si="1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</row>
    <row r="41" spans="1:50" s="4" customFormat="1" ht="21.6" customHeight="1" x14ac:dyDescent="0.2">
      <c r="A41" s="11">
        <v>33</v>
      </c>
      <c r="B41" s="48" t="s">
        <v>61</v>
      </c>
      <c r="C41" s="43" t="s">
        <v>53</v>
      </c>
      <c r="D41" s="46">
        <v>45</v>
      </c>
      <c r="E41" s="9"/>
      <c r="F41" s="10">
        <f t="shared" si="1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</row>
    <row r="42" spans="1:50" s="4" customFormat="1" ht="21.6" customHeight="1" x14ac:dyDescent="0.2">
      <c r="A42" s="11">
        <v>34</v>
      </c>
      <c r="B42" s="48" t="s">
        <v>62</v>
      </c>
      <c r="C42" s="43" t="s">
        <v>53</v>
      </c>
      <c r="D42" s="46">
        <v>7</v>
      </c>
      <c r="E42" s="9"/>
      <c r="F42" s="10">
        <f t="shared" si="1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</row>
    <row r="43" spans="1:50" s="4" customFormat="1" ht="10.9" customHeight="1" x14ac:dyDescent="0.2">
      <c r="A43" s="11">
        <v>35</v>
      </c>
      <c r="B43" s="48" t="s">
        <v>63</v>
      </c>
      <c r="C43" s="43" t="s">
        <v>53</v>
      </c>
      <c r="D43" s="46">
        <v>6</v>
      </c>
      <c r="E43" s="9"/>
      <c r="F43" s="10">
        <f t="shared" si="1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</row>
    <row r="44" spans="1:50" s="4" customFormat="1" ht="21.6" customHeight="1" x14ac:dyDescent="0.2">
      <c r="A44" s="11">
        <v>36</v>
      </c>
      <c r="B44" s="31" t="s">
        <v>34</v>
      </c>
      <c r="C44" s="43" t="s">
        <v>64</v>
      </c>
      <c r="D44" s="46">
        <v>160</v>
      </c>
      <c r="E44" s="9"/>
      <c r="F44" s="10">
        <f t="shared" si="1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</row>
    <row r="45" spans="1:50" s="4" customFormat="1" ht="21.6" customHeight="1" x14ac:dyDescent="0.2">
      <c r="A45" s="11">
        <v>37</v>
      </c>
      <c r="B45" s="45" t="s">
        <v>67</v>
      </c>
      <c r="C45" s="43" t="s">
        <v>11</v>
      </c>
      <c r="D45" s="46">
        <v>1</v>
      </c>
      <c r="E45" s="9"/>
      <c r="F45" s="10">
        <f t="shared" si="1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</row>
    <row r="46" spans="1:50" s="4" customFormat="1" ht="21.6" customHeight="1" x14ac:dyDescent="0.2">
      <c r="A46" s="11">
        <v>38</v>
      </c>
      <c r="B46" s="48" t="s">
        <v>61</v>
      </c>
      <c r="C46" s="43" t="s">
        <v>53</v>
      </c>
      <c r="D46" s="46">
        <v>20</v>
      </c>
      <c r="E46" s="9"/>
      <c r="F46" s="10">
        <f t="shared" si="1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</row>
    <row r="47" spans="1:50" s="4" customFormat="1" ht="10.9" customHeight="1" x14ac:dyDescent="0.2">
      <c r="A47" s="11">
        <v>39</v>
      </c>
      <c r="B47" s="48" t="s">
        <v>68</v>
      </c>
      <c r="C47" s="43" t="s">
        <v>53</v>
      </c>
      <c r="D47" s="46">
        <v>6</v>
      </c>
      <c r="E47" s="9"/>
      <c r="F47" s="10">
        <f t="shared" si="1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</row>
    <row r="48" spans="1:50" s="4" customFormat="1" ht="21.6" customHeight="1" x14ac:dyDescent="0.2">
      <c r="A48" s="11">
        <v>40</v>
      </c>
      <c r="B48" s="31" t="s">
        <v>34</v>
      </c>
      <c r="C48" s="43" t="s">
        <v>64</v>
      </c>
      <c r="D48" s="46">
        <v>70</v>
      </c>
      <c r="E48" s="9"/>
      <c r="F48" s="10">
        <f t="shared" si="1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</row>
    <row r="49" spans="1:50" s="4" customFormat="1" ht="21.6" customHeight="1" x14ac:dyDescent="0.2">
      <c r="A49" s="11">
        <v>41</v>
      </c>
      <c r="B49" s="35" t="s">
        <v>69</v>
      </c>
      <c r="C49" s="36" t="s">
        <v>11</v>
      </c>
      <c r="D49" s="38">
        <v>1</v>
      </c>
      <c r="E49" s="9"/>
      <c r="F49" s="10">
        <f t="shared" si="1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</row>
    <row r="50" spans="1:50" s="4" customFormat="1" ht="21.6" customHeight="1" x14ac:dyDescent="0.2">
      <c r="A50" s="11">
        <v>42</v>
      </c>
      <c r="B50" s="17" t="s">
        <v>35</v>
      </c>
      <c r="C50" s="29" t="s">
        <v>36</v>
      </c>
      <c r="D50" s="32">
        <v>1</v>
      </c>
      <c r="E50" s="9"/>
      <c r="F50" s="10">
        <f t="shared" si="1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</row>
    <row r="51" spans="1:50" s="4" customFormat="1" ht="10.9" customHeight="1" x14ac:dyDescent="0.2">
      <c r="A51" s="11">
        <v>43</v>
      </c>
      <c r="B51" s="17" t="s">
        <v>37</v>
      </c>
      <c r="C51" s="28" t="s">
        <v>36</v>
      </c>
      <c r="D51" s="32">
        <v>1</v>
      </c>
      <c r="E51" s="9"/>
      <c r="F51" s="10">
        <f t="shared" si="1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</row>
    <row r="52" spans="1:50" s="4" customFormat="1" ht="10.9" customHeight="1" x14ac:dyDescent="0.2">
      <c r="A52" s="11">
        <v>44</v>
      </c>
      <c r="B52" s="35" t="s">
        <v>70</v>
      </c>
      <c r="C52" s="36" t="s">
        <v>11</v>
      </c>
      <c r="D52" s="38">
        <v>2</v>
      </c>
      <c r="E52" s="9"/>
      <c r="F52" s="10">
        <f t="shared" si="1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</row>
    <row r="53" spans="1:50" s="14" customFormat="1" ht="12.6" customHeight="1" x14ac:dyDescent="0.2">
      <c r="A53" s="53" t="s">
        <v>18</v>
      </c>
      <c r="B53" s="54"/>
      <c r="C53" s="54"/>
      <c r="D53" s="54"/>
      <c r="E53" s="54"/>
      <c r="F53" s="55"/>
      <c r="G53" s="13"/>
      <c r="H53" s="13"/>
      <c r="I53" s="13"/>
      <c r="J53" s="13"/>
    </row>
    <row r="54" spans="1:50" s="14" customFormat="1" ht="10.9" customHeight="1" x14ac:dyDescent="0.2">
      <c r="A54" s="11">
        <v>45</v>
      </c>
      <c r="B54" s="17" t="s">
        <v>38</v>
      </c>
      <c r="C54" s="16" t="s">
        <v>21</v>
      </c>
      <c r="D54" s="18">
        <v>1</v>
      </c>
      <c r="E54" s="19"/>
      <c r="F54" s="10">
        <f t="shared" ref="F54" si="2">SUM(D54*E54)</f>
        <v>0</v>
      </c>
      <c r="G54" s="13"/>
      <c r="H54" s="13"/>
      <c r="I54" s="13"/>
      <c r="J54" s="13"/>
    </row>
    <row r="55" spans="1:50" s="4" customFormat="1" ht="10.9" customHeight="1" x14ac:dyDescent="0.2">
      <c r="A55" s="11">
        <v>46</v>
      </c>
      <c r="B55" s="20" t="s">
        <v>19</v>
      </c>
      <c r="C55" s="21" t="s">
        <v>11</v>
      </c>
      <c r="D55" s="22">
        <v>1</v>
      </c>
      <c r="E55" s="23"/>
      <c r="F55" s="10">
        <f t="shared" ref="F55:F59" si="3">SUM(D55*E55)</f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</row>
    <row r="56" spans="1:50" s="4" customFormat="1" ht="21.6" customHeight="1" x14ac:dyDescent="0.2">
      <c r="A56" s="11">
        <v>47</v>
      </c>
      <c r="B56" s="20" t="s">
        <v>22</v>
      </c>
      <c r="C56" s="21" t="s">
        <v>11</v>
      </c>
      <c r="D56" s="22">
        <v>1</v>
      </c>
      <c r="E56" s="23"/>
      <c r="F56" s="10">
        <f t="shared" si="3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</row>
    <row r="57" spans="1:50" s="4" customFormat="1" ht="32.450000000000003" customHeight="1" x14ac:dyDescent="0.2">
      <c r="A57" s="11">
        <v>48</v>
      </c>
      <c r="B57" s="20" t="s">
        <v>20</v>
      </c>
      <c r="C57" s="21" t="s">
        <v>21</v>
      </c>
      <c r="D57" s="22">
        <v>1</v>
      </c>
      <c r="E57" s="23"/>
      <c r="F57" s="10">
        <f t="shared" si="3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</row>
    <row r="58" spans="1:50" s="14" customFormat="1" ht="10.9" customHeight="1" x14ac:dyDescent="0.2">
      <c r="A58" s="11">
        <v>49</v>
      </c>
      <c r="B58" s="17" t="s">
        <v>39</v>
      </c>
      <c r="C58" s="16" t="s">
        <v>23</v>
      </c>
      <c r="D58" s="33">
        <v>0.47</v>
      </c>
      <c r="E58" s="19"/>
      <c r="F58" s="10">
        <f>SUM(D58*E58)</f>
        <v>0</v>
      </c>
      <c r="G58" s="13"/>
      <c r="H58" s="13"/>
      <c r="I58" s="13"/>
      <c r="J58" s="13"/>
    </row>
    <row r="59" spans="1:50" s="14" customFormat="1" ht="10.9" customHeight="1" x14ac:dyDescent="0.2">
      <c r="A59" s="11">
        <v>49</v>
      </c>
      <c r="B59" s="24" t="s">
        <v>30</v>
      </c>
      <c r="C59" s="25" t="s">
        <v>11</v>
      </c>
      <c r="D59" s="26">
        <v>1</v>
      </c>
      <c r="E59" s="27"/>
      <c r="F59" s="10">
        <f t="shared" si="3"/>
        <v>0</v>
      </c>
      <c r="G59" s="13"/>
      <c r="H59" s="13"/>
      <c r="I59" s="13"/>
      <c r="J59" s="13"/>
    </row>
    <row r="60" spans="1:50" s="4" customFormat="1" ht="24.75" customHeight="1" thickBot="1" x14ac:dyDescent="0.25">
      <c r="A60" s="56" t="s">
        <v>42</v>
      </c>
      <c r="B60" s="57"/>
      <c r="C60" s="57"/>
      <c r="D60" s="57"/>
      <c r="E60" s="58"/>
      <c r="F60" s="34">
        <f>SUM(F8:F59)</f>
        <v>0</v>
      </c>
      <c r="G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</row>
    <row r="61" spans="1:50" s="12" customFormat="1" ht="12.75" customHeight="1" x14ac:dyDescent="0.2">
      <c r="A61" s="73" t="s">
        <v>6</v>
      </c>
      <c r="B61" s="73"/>
      <c r="C61" s="73"/>
      <c r="D61" s="73"/>
      <c r="E61" s="73"/>
      <c r="F61" s="73"/>
    </row>
    <row r="62" spans="1:50" s="12" customFormat="1" ht="12.75" customHeight="1" x14ac:dyDescent="0.2">
      <c r="A62" s="73" t="s">
        <v>7</v>
      </c>
      <c r="B62" s="73"/>
      <c r="C62" s="73"/>
      <c r="D62" s="73"/>
      <c r="E62" s="73"/>
      <c r="F62" s="73"/>
    </row>
    <row r="63" spans="1:50" s="12" customFormat="1" ht="12.75" customHeight="1" x14ac:dyDescent="0.2">
      <c r="A63" s="73" t="s">
        <v>8</v>
      </c>
      <c r="B63" s="73"/>
      <c r="C63" s="73"/>
      <c r="D63" s="73"/>
      <c r="E63" s="73"/>
      <c r="F63" s="73"/>
    </row>
    <row r="64" spans="1:50" s="12" customFormat="1" ht="12.75" customHeight="1" x14ac:dyDescent="0.2">
      <c r="A64" s="3"/>
      <c r="B64" s="73" t="s">
        <v>9</v>
      </c>
      <c r="C64" s="73"/>
      <c r="D64" s="73"/>
      <c r="E64" s="73"/>
      <c r="F64" s="73"/>
    </row>
    <row r="65" spans="1:198" s="12" customFormat="1" ht="12.75" customHeight="1" x14ac:dyDescent="0.2">
      <c r="A65" s="73" t="s">
        <v>26</v>
      </c>
      <c r="B65" s="73"/>
      <c r="C65" s="73"/>
      <c r="D65" s="73"/>
      <c r="E65" s="73"/>
      <c r="F65" s="73"/>
    </row>
    <row r="66" spans="1:198" s="12" customFormat="1" ht="12.75" customHeight="1" x14ac:dyDescent="0.2">
      <c r="A66" s="73" t="s">
        <v>16</v>
      </c>
      <c r="B66" s="73"/>
      <c r="C66" s="73"/>
      <c r="D66" s="73"/>
      <c r="E66" s="73"/>
      <c r="F66" s="73"/>
    </row>
    <row r="67" spans="1:198" s="12" customFormat="1" ht="12.75" customHeight="1" x14ac:dyDescent="0.2">
      <c r="A67" s="73" t="s">
        <v>15</v>
      </c>
      <c r="B67" s="73"/>
      <c r="C67" s="73"/>
      <c r="D67" s="73"/>
      <c r="E67" s="73"/>
      <c r="F67" s="73"/>
    </row>
    <row r="68" spans="1:198" s="12" customFormat="1" ht="12.75" customHeight="1" x14ac:dyDescent="0.2">
      <c r="A68" s="3"/>
      <c r="B68" s="73" t="s">
        <v>14</v>
      </c>
      <c r="C68" s="73"/>
      <c r="D68" s="73"/>
      <c r="E68" s="73"/>
      <c r="F68" s="73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</row>
    <row r="69" spans="1:198" s="12" customFormat="1" ht="12.75" customHeight="1" x14ac:dyDescent="0.2">
      <c r="A69" s="73" t="s">
        <v>27</v>
      </c>
      <c r="B69" s="73"/>
      <c r="C69" s="73"/>
      <c r="D69" s="73"/>
      <c r="E69" s="73"/>
      <c r="F69" s="73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</row>
    <row r="70" spans="1:198" s="12" customFormat="1" ht="12.75" customHeight="1" x14ac:dyDescent="0.2">
      <c r="A70" s="3"/>
      <c r="B70" s="73" t="s">
        <v>28</v>
      </c>
      <c r="C70" s="73"/>
      <c r="D70" s="73"/>
      <c r="E70" s="73"/>
      <c r="F70" s="73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</row>
    <row r="71" spans="1:198" s="12" customFormat="1" x14ac:dyDescent="0.2">
      <c r="A71" s="73" t="s">
        <v>17</v>
      </c>
      <c r="B71" s="73"/>
      <c r="C71" s="73"/>
      <c r="D71" s="73"/>
      <c r="E71" s="73"/>
      <c r="F71" s="73"/>
    </row>
    <row r="72" spans="1:198" s="12" customFormat="1" x14ac:dyDescent="0.2">
      <c r="A72" s="3"/>
      <c r="B72" s="73" t="s">
        <v>24</v>
      </c>
      <c r="C72" s="73"/>
      <c r="D72" s="73"/>
      <c r="E72" s="73"/>
      <c r="F72" s="73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</row>
    <row r="73" spans="1:198" s="12" customFormat="1" x14ac:dyDescent="0.2">
      <c r="A73" s="3"/>
      <c r="B73" s="73" t="s">
        <v>25</v>
      </c>
      <c r="C73" s="73"/>
      <c r="D73" s="73"/>
      <c r="E73" s="73"/>
      <c r="F73" s="73"/>
    </row>
  </sheetData>
  <mergeCells count="23">
    <mergeCell ref="A63:F63"/>
    <mergeCell ref="A62:F62"/>
    <mergeCell ref="A61:F61"/>
    <mergeCell ref="B68:F68"/>
    <mergeCell ref="A67:F67"/>
    <mergeCell ref="A66:F66"/>
    <mergeCell ref="A65:F65"/>
    <mergeCell ref="B64:F64"/>
    <mergeCell ref="B73:F73"/>
    <mergeCell ref="B72:F72"/>
    <mergeCell ref="A71:F71"/>
    <mergeCell ref="B70:F70"/>
    <mergeCell ref="A69:F69"/>
    <mergeCell ref="A1:F1"/>
    <mergeCell ref="A5:A7"/>
    <mergeCell ref="B5:B7"/>
    <mergeCell ref="C5:C7"/>
    <mergeCell ref="E5:E7"/>
    <mergeCell ref="F5:F7"/>
    <mergeCell ref="D5:D6"/>
    <mergeCell ref="A8:F8"/>
    <mergeCell ref="A53:F53"/>
    <mergeCell ref="A60:E60"/>
  </mergeCells>
  <phoneticPr fontId="2" type="noConversion"/>
  <conditionalFormatting sqref="A53">
    <cfRule type="cellIs" dxfId="2" priority="3" stopIfTrue="1" operator="equal">
      <formula>0</formula>
    </cfRule>
  </conditionalFormatting>
  <conditionalFormatting sqref="B14">
    <cfRule type="cellIs" dxfId="1" priority="2" stopIfTrue="1" operator="equal">
      <formula>0</formula>
    </cfRule>
  </conditionalFormatting>
  <conditionalFormatting sqref="B1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2023-01-25T13:47:37Z</dcterms:modified>
</cp:coreProperties>
</file>